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600" windowWidth="16950" windowHeight="11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C89" i="1" l="1"/>
  <c r="D89" i="1"/>
  <c r="E89" i="1"/>
  <c r="B89" i="1"/>
  <c r="C82" i="1"/>
  <c r="D82" i="1"/>
  <c r="E82" i="1"/>
  <c r="B82" i="1"/>
  <c r="C88" i="1" l="1"/>
  <c r="D88" i="1"/>
  <c r="E88" i="1"/>
  <c r="B88" i="1"/>
  <c r="C85" i="1"/>
  <c r="D85" i="1"/>
  <c r="E85" i="1"/>
  <c r="B85" i="1"/>
  <c r="C69" i="1"/>
  <c r="D69" i="1"/>
  <c r="E69" i="1"/>
  <c r="B69" i="1"/>
  <c r="C62" i="1"/>
  <c r="D62" i="1"/>
  <c r="E62" i="1"/>
  <c r="B62" i="1"/>
  <c r="C52" i="1"/>
  <c r="D52" i="1"/>
  <c r="E52" i="1"/>
  <c r="B52" i="1"/>
  <c r="C47" i="1"/>
  <c r="D47" i="1"/>
  <c r="E47" i="1"/>
  <c r="B47" i="1"/>
  <c r="C34" i="1"/>
  <c r="D34" i="1"/>
  <c r="E34" i="1"/>
  <c r="B34" i="1"/>
  <c r="C28" i="1"/>
  <c r="D28" i="1"/>
  <c r="E28" i="1"/>
  <c r="B28" i="1"/>
  <c r="C20" i="1"/>
  <c r="D20" i="1"/>
  <c r="E20" i="1"/>
  <c r="B20" i="1"/>
  <c r="C10" i="1"/>
  <c r="D10" i="1"/>
  <c r="E10" i="1"/>
  <c r="B10" i="1"/>
</calcChain>
</file>

<file path=xl/sharedStrings.xml><?xml version="1.0" encoding="utf-8"?>
<sst xmlns="http://schemas.openxmlformats.org/spreadsheetml/2006/main" count="94" uniqueCount="82">
  <si>
    <t xml:space="preserve">Aviation Maintenance </t>
  </si>
  <si>
    <t>Nondestructive Testing</t>
  </si>
  <si>
    <t>Professional Pilot</t>
  </si>
  <si>
    <t>Automotive Collision Technician</t>
  </si>
  <si>
    <t>Automotive Technician</t>
  </si>
  <si>
    <t>Electrician Low Voltage Fire/Security</t>
  </si>
  <si>
    <t>HVAC</t>
  </si>
  <si>
    <t>Manufacturing Technologies</t>
  </si>
  <si>
    <t>Mechatronics</t>
  </si>
  <si>
    <t>Sustainable Building Sciences/Construction</t>
  </si>
  <si>
    <t>Welding</t>
  </si>
  <si>
    <t>Architectural Engineering Design</t>
  </si>
  <si>
    <t>Computer Programming &amp; Web Dev.</t>
  </si>
  <si>
    <t>CNISS</t>
  </si>
  <si>
    <t>Environmental Sciences &amp; Technologies</t>
  </si>
  <si>
    <t>Graphic Technologies</t>
  </si>
  <si>
    <t>Interior Design</t>
  </si>
  <si>
    <t>FTE 2015-16</t>
  </si>
  <si>
    <t>FTE 2014-15</t>
  </si>
  <si>
    <t>FTE 2013-14</t>
  </si>
  <si>
    <t>FTE 2012-13</t>
  </si>
  <si>
    <t>NAC*</t>
  </si>
  <si>
    <t>LPN</t>
  </si>
  <si>
    <t>RN</t>
  </si>
  <si>
    <t>Health Sciences</t>
  </si>
  <si>
    <t>Central Service/Sterile Processing</t>
  </si>
  <si>
    <t>Dental Assistant</t>
  </si>
  <si>
    <t>Health Unit Coordinator</t>
  </si>
  <si>
    <t>Hemodialysis</t>
  </si>
  <si>
    <t>Medical Assistant</t>
  </si>
  <si>
    <t>Medical Histology Technician</t>
  </si>
  <si>
    <t>Medical Laboratory Technician</t>
  </si>
  <si>
    <t>Pharmacy Technician</t>
  </si>
  <si>
    <t>Surgical Technology</t>
  </si>
  <si>
    <t>Human Services</t>
  </si>
  <si>
    <t>Early Care and Education</t>
  </si>
  <si>
    <t>Daycare Centers</t>
  </si>
  <si>
    <t xml:space="preserve">Human Services </t>
  </si>
  <si>
    <t>Accounting</t>
  </si>
  <si>
    <t xml:space="preserve">Cosmetology </t>
  </si>
  <si>
    <t>Cosmetology - Purdy</t>
  </si>
  <si>
    <t>Culinary Arts (includes Rest. Mgmt)</t>
  </si>
  <si>
    <t>Esthetic Sciences</t>
  </si>
  <si>
    <t>Massage Studies</t>
  </si>
  <si>
    <t xml:space="preserve">Pastry Arts </t>
  </si>
  <si>
    <t>Retail Business</t>
  </si>
  <si>
    <t>ABE</t>
  </si>
  <si>
    <t>ESL</t>
  </si>
  <si>
    <t>Pre-College Math</t>
  </si>
  <si>
    <t>Biology</t>
  </si>
  <si>
    <t>Chemistry</t>
  </si>
  <si>
    <t>Math</t>
  </si>
  <si>
    <t>Physics</t>
  </si>
  <si>
    <t>English</t>
  </si>
  <si>
    <t>Communications (Incl ASL)</t>
  </si>
  <si>
    <t>Psychology</t>
  </si>
  <si>
    <t>Sociology</t>
  </si>
  <si>
    <t>Other (Art, Music, GEO)</t>
  </si>
  <si>
    <t>Totals</t>
  </si>
  <si>
    <t>Subtotal</t>
  </si>
  <si>
    <t>Nutrition</t>
  </si>
  <si>
    <t>Core Allied Health</t>
  </si>
  <si>
    <t>Leadership</t>
  </si>
  <si>
    <t>Computer Applications</t>
  </si>
  <si>
    <t>Academics</t>
  </si>
  <si>
    <t>Aerospace, Technology, &amp; Manufacturing</t>
  </si>
  <si>
    <t>Aerospace, Aviation, &amp; Composites</t>
  </si>
  <si>
    <t>Computer, Design &amp; Technology</t>
  </si>
  <si>
    <t>Manufacturing, Auto, &amp; Trades</t>
  </si>
  <si>
    <t>Health, Client &amp; Business and Human Services</t>
  </si>
  <si>
    <t>Nursing Programs</t>
  </si>
  <si>
    <t>Client and Business</t>
  </si>
  <si>
    <t>Basic and Academic Transfer</t>
  </si>
  <si>
    <t>Basic Skills and Dev Ed</t>
  </si>
  <si>
    <t>Pre-College English</t>
  </si>
  <si>
    <t>Baccalaureate</t>
  </si>
  <si>
    <t>Operations Management</t>
  </si>
  <si>
    <t>ACADEMIC PROGRAM</t>
  </si>
  <si>
    <t xml:space="preserve">FTE COMPARISONS BY DIVISION AND PROGRAM </t>
  </si>
  <si>
    <t>(AY 2012-2013 to AY 2015-2016)</t>
  </si>
  <si>
    <t>College Success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</si>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</sst>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Futura"/>
    </font>
    <font>
      <b/>
      <sz val="10"/>
      <name val="Optima"/>
    </font>
    <font>
      <b/>
      <sz val="10"/>
      <color theme="1"/>
      <name val="Futura"/>
      <family val="2"/>
    </font>
    <font>
      <sz val="10"/>
      <color theme="1"/>
      <name val="Futura"/>
      <family val="2"/>
    </font>
    <font>
      <i/>
      <sz val="10"/>
      <color theme="1"/>
      <name val="Futura"/>
    </font>
    <font>
      <sz val="10"/>
      <color theme="7" tint="0.39997558519241921"/>
      <name val="Calibri"/>
      <family val="2"/>
      <scheme val="minor"/>
    </font>
    <font>
      <sz val="10"/>
      <color theme="1"/>
      <name val="Futura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Optimale"/>
    </font>
    <font>
      <b/>
      <sz val="13"/>
      <color theme="0"/>
      <name val="Futura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6" borderId="3" xfId="0" applyFont="1" applyFill="1" applyBorder="1"/>
    <xf numFmtId="0" fontId="4" fillId="6" borderId="2" xfId="0" applyFont="1" applyFill="1" applyBorder="1"/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6" fillId="4" borderId="4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5" borderId="1" xfId="0" applyFont="1" applyFill="1" applyBorder="1"/>
    <xf numFmtId="164" fontId="10" fillId="5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/>
    </xf>
    <xf numFmtId="0" fontId="13" fillId="6" borderId="2" xfId="0" applyFont="1" applyFill="1" applyBorder="1"/>
    <xf numFmtId="164" fontId="12" fillId="3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pane ySplit="4" topLeftCell="A5" activePane="bottomLeft" state="frozen"/>
      <selection pane="bottomLeft" activeCell="H17" sqref="H17"/>
    </sheetView>
  </sheetViews>
  <sheetFormatPr defaultRowHeight="12.75"/>
  <cols>
    <col min="1" max="1" width="49.7109375" style="2" customWidth="1"/>
    <col min="2" max="2" width="17.85546875" style="2" customWidth="1"/>
    <col min="3" max="3" width="15.42578125" style="2" customWidth="1"/>
    <col min="4" max="4" width="18.140625" style="2" customWidth="1"/>
    <col min="5" max="5" width="17" style="2" customWidth="1"/>
    <col min="6" max="16384" width="9.140625" style="2"/>
  </cols>
  <sheetData>
    <row r="1" spans="1:5">
      <c r="A1" s="1" t="s">
        <v>78</v>
      </c>
      <c r="B1" s="1"/>
      <c r="C1" s="1"/>
      <c r="D1" s="1"/>
      <c r="E1" s="1"/>
    </row>
    <row r="2" spans="1:5">
      <c r="A2" s="3" t="s">
        <v>79</v>
      </c>
      <c r="B2" s="3"/>
      <c r="C2" s="3"/>
      <c r="D2" s="3"/>
      <c r="E2" s="3"/>
    </row>
    <row r="4" spans="1:5">
      <c r="A4" s="33" t="s">
        <v>77</v>
      </c>
      <c r="B4" s="32" t="s">
        <v>20</v>
      </c>
      <c r="C4" s="32" t="s">
        <v>19</v>
      </c>
      <c r="D4" s="32" t="s">
        <v>18</v>
      </c>
      <c r="E4" s="32" t="s">
        <v>17</v>
      </c>
    </row>
    <row r="5" spans="1:5" ht="20.25" customHeight="1">
      <c r="A5" s="30" t="s">
        <v>65</v>
      </c>
      <c r="B5" s="4"/>
      <c r="C5" s="5"/>
      <c r="D5" s="5"/>
      <c r="E5" s="5"/>
    </row>
    <row r="6" spans="1:5">
      <c r="A6" s="6" t="s">
        <v>66</v>
      </c>
      <c r="B6" s="7"/>
      <c r="C6" s="7"/>
      <c r="D6" s="7"/>
      <c r="E6" s="7"/>
    </row>
    <row r="7" spans="1:5">
      <c r="A7" s="8" t="s">
        <v>0</v>
      </c>
      <c r="B7" s="9">
        <v>184.423</v>
      </c>
      <c r="C7" s="9">
        <v>178.52199999999999</v>
      </c>
      <c r="D7" s="10">
        <v>182.03100000000001</v>
      </c>
      <c r="E7" s="9">
        <v>122.55199999999999</v>
      </c>
    </row>
    <row r="8" spans="1:5">
      <c r="A8" s="11" t="s">
        <v>1</v>
      </c>
      <c r="B8" s="9">
        <v>46.463999999999999</v>
      </c>
      <c r="C8" s="9">
        <v>32.667000000000002</v>
      </c>
      <c r="D8" s="12">
        <v>60.197000000000003</v>
      </c>
      <c r="E8" s="9">
        <v>97.957999999999998</v>
      </c>
    </row>
    <row r="9" spans="1:5">
      <c r="A9" s="13" t="s">
        <v>2</v>
      </c>
      <c r="B9" s="9">
        <v>39.573999999999998</v>
      </c>
      <c r="C9" s="9">
        <v>32.914000000000001</v>
      </c>
      <c r="D9" s="9">
        <v>31.561</v>
      </c>
      <c r="E9" s="9">
        <v>37.427</v>
      </c>
    </row>
    <row r="10" spans="1:5">
      <c r="A10" s="14" t="s">
        <v>59</v>
      </c>
      <c r="B10" s="15">
        <f>SUM(B7:B9)</f>
        <v>270.46100000000001</v>
      </c>
      <c r="C10" s="15">
        <f t="shared" ref="C10:E10" si="0">SUM(C7:C9)</f>
        <v>244.10300000000001</v>
      </c>
      <c r="D10" s="15">
        <f t="shared" si="0"/>
        <v>273.78899999999999</v>
      </c>
      <c r="E10" s="15">
        <f t="shared" si="0"/>
        <v>257.93700000000001</v>
      </c>
    </row>
    <row r="11" spans="1:5">
      <c r="A11" s="16" t="s">
        <v>68</v>
      </c>
      <c r="B11" s="7"/>
      <c r="C11" s="7"/>
      <c r="D11" s="17"/>
      <c r="E11" s="7"/>
    </row>
    <row r="12" spans="1:5">
      <c r="A12" s="18" t="s">
        <v>3</v>
      </c>
      <c r="B12" s="10">
        <v>69.418999999999997</v>
      </c>
      <c r="C12" s="10">
        <v>64.539000000000001</v>
      </c>
      <c r="D12" s="10">
        <v>48.509</v>
      </c>
      <c r="E12" s="10">
        <v>72.090999999999994</v>
      </c>
    </row>
    <row r="13" spans="1:5">
      <c r="A13" s="18" t="s">
        <v>4</v>
      </c>
      <c r="B13" s="9">
        <v>129.55199999999999</v>
      </c>
      <c r="C13" s="9">
        <v>106.489</v>
      </c>
      <c r="D13" s="9">
        <v>90.44</v>
      </c>
      <c r="E13" s="10">
        <v>90.222999999999985</v>
      </c>
    </row>
    <row r="14" spans="1:5">
      <c r="A14" s="18" t="s">
        <v>5</v>
      </c>
      <c r="B14" s="9">
        <v>36.862000000000002</v>
      </c>
      <c r="C14" s="9">
        <v>33.134</v>
      </c>
      <c r="D14" s="9">
        <v>32.045999999999999</v>
      </c>
      <c r="E14" s="10">
        <v>28.930000000000003</v>
      </c>
    </row>
    <row r="15" spans="1:5">
      <c r="A15" s="18" t="s">
        <v>6</v>
      </c>
      <c r="B15" s="9">
        <v>80.468999999999994</v>
      </c>
      <c r="C15" s="9">
        <v>79.997</v>
      </c>
      <c r="D15" s="9">
        <v>82.78</v>
      </c>
      <c r="E15" s="10">
        <v>78.621000000000009</v>
      </c>
    </row>
    <row r="16" spans="1:5">
      <c r="A16" s="18" t="s">
        <v>7</v>
      </c>
      <c r="B16" s="9">
        <v>34.4</v>
      </c>
      <c r="C16" s="9">
        <v>37.067999999999998</v>
      </c>
      <c r="D16" s="9">
        <v>45.021999999999998</v>
      </c>
      <c r="E16" s="10">
        <v>42.757000000000005</v>
      </c>
    </row>
    <row r="17" spans="1:5">
      <c r="A17" s="18" t="s">
        <v>8</v>
      </c>
      <c r="B17" s="9"/>
      <c r="C17" s="9"/>
      <c r="D17" s="9">
        <v>15.513</v>
      </c>
      <c r="E17" s="10">
        <v>27.936</v>
      </c>
    </row>
    <row r="18" spans="1:5">
      <c r="A18" s="18" t="s">
        <v>9</v>
      </c>
      <c r="B18" s="9">
        <v>31.488</v>
      </c>
      <c r="C18" s="9">
        <v>28.602</v>
      </c>
      <c r="D18" s="9">
        <v>22.606999999999999</v>
      </c>
      <c r="E18" s="10">
        <v>25.573999999999998</v>
      </c>
    </row>
    <row r="19" spans="1:5">
      <c r="A19" s="19" t="s">
        <v>10</v>
      </c>
      <c r="B19" s="9">
        <v>30.844000000000001</v>
      </c>
      <c r="C19" s="9">
        <v>27.494</v>
      </c>
      <c r="D19" s="9">
        <v>41.758000000000003</v>
      </c>
      <c r="E19" s="10">
        <v>72.691000000000003</v>
      </c>
    </row>
    <row r="20" spans="1:5">
      <c r="A20" s="14" t="s">
        <v>59</v>
      </c>
      <c r="B20" s="20">
        <f>SUM(B12:B19)</f>
        <v>413.03399999999999</v>
      </c>
      <c r="C20" s="20">
        <f t="shared" ref="C20:E20" si="1">SUM(C12:C19)</f>
        <v>377.32299999999998</v>
      </c>
      <c r="D20" s="20">
        <f t="shared" si="1"/>
        <v>378.67500000000001</v>
      </c>
      <c r="E20" s="20">
        <f t="shared" si="1"/>
        <v>438.82299999999998</v>
      </c>
    </row>
    <row r="21" spans="1:5">
      <c r="A21" s="16" t="s">
        <v>67</v>
      </c>
      <c r="B21" s="7"/>
      <c r="C21" s="7"/>
      <c r="D21" s="7"/>
      <c r="E21" s="7"/>
    </row>
    <row r="22" spans="1:5">
      <c r="A22" s="21" t="s">
        <v>11</v>
      </c>
      <c r="B22" s="10">
        <v>49.075000000000003</v>
      </c>
      <c r="C22" s="10">
        <v>42.981000000000002</v>
      </c>
      <c r="D22" s="10">
        <v>36.231000000000002</v>
      </c>
      <c r="E22" s="10">
        <v>48.689000000000007</v>
      </c>
    </row>
    <row r="23" spans="1:5">
      <c r="A23" s="22" t="s">
        <v>12</v>
      </c>
      <c r="B23" s="9">
        <v>58.421999999999997</v>
      </c>
      <c r="C23" s="9">
        <v>57.11</v>
      </c>
      <c r="D23" s="9">
        <v>55.243000000000002</v>
      </c>
      <c r="E23" s="10">
        <v>55.486000000000004</v>
      </c>
    </row>
    <row r="24" spans="1:5">
      <c r="A24" s="22" t="s">
        <v>13</v>
      </c>
      <c r="B24" s="9">
        <v>214.11199999999999</v>
      </c>
      <c r="C24" s="9">
        <v>213.95400000000001</v>
      </c>
      <c r="D24" s="9">
        <v>184.113</v>
      </c>
      <c r="E24" s="10">
        <v>169.84300000000002</v>
      </c>
    </row>
    <row r="25" spans="1:5">
      <c r="A25" s="22" t="s">
        <v>14</v>
      </c>
      <c r="B25" s="9">
        <v>45.045000000000002</v>
      </c>
      <c r="C25" s="9">
        <v>45.377000000000002</v>
      </c>
      <c r="D25" s="9">
        <v>44.645000000000003</v>
      </c>
      <c r="E25" s="10">
        <v>50.822999999999993</v>
      </c>
    </row>
    <row r="26" spans="1:5">
      <c r="A26" s="22" t="s">
        <v>15</v>
      </c>
      <c r="B26" s="9">
        <v>54.173000000000002</v>
      </c>
      <c r="C26" s="9">
        <v>50.048999999999999</v>
      </c>
      <c r="D26" s="9">
        <v>49.930999999999997</v>
      </c>
      <c r="E26" s="10">
        <v>56.934000000000005</v>
      </c>
    </row>
    <row r="27" spans="1:5">
      <c r="A27" s="22" t="s">
        <v>16</v>
      </c>
      <c r="B27" s="9">
        <v>46.8</v>
      </c>
      <c r="C27" s="9">
        <v>39.908000000000001</v>
      </c>
      <c r="D27" s="9">
        <v>39.246000000000002</v>
      </c>
      <c r="E27" s="10">
        <v>54.710999999999999</v>
      </c>
    </row>
    <row r="28" spans="1:5">
      <c r="A28" s="14" t="s">
        <v>59</v>
      </c>
      <c r="B28" s="20">
        <f>SUM(B22:B27)</f>
        <v>467.62700000000001</v>
      </c>
      <c r="C28" s="20">
        <f t="shared" ref="C28:E28" si="2">SUM(C22:C27)</f>
        <v>449.37900000000002</v>
      </c>
      <c r="D28" s="20">
        <f t="shared" si="2"/>
        <v>409.40899999999993</v>
      </c>
      <c r="E28" s="20">
        <f t="shared" si="2"/>
        <v>436.48600000000005</v>
      </c>
    </row>
    <row r="29" spans="1:5" ht="20.25" customHeight="1">
      <c r="A29" s="30" t="s">
        <v>69</v>
      </c>
      <c r="B29" s="4"/>
      <c r="C29" s="5"/>
      <c r="D29" s="5"/>
      <c r="E29" s="5"/>
    </row>
    <row r="30" spans="1:5">
      <c r="A30" s="16" t="s">
        <v>70</v>
      </c>
      <c r="B30" s="7"/>
      <c r="C30" s="7"/>
      <c r="D30" s="7"/>
      <c r="E30" s="7"/>
    </row>
    <row r="31" spans="1:5">
      <c r="A31" s="23" t="s">
        <v>21</v>
      </c>
      <c r="B31" s="10">
        <v>64.031000000000006</v>
      </c>
      <c r="C31" s="10">
        <v>57.85</v>
      </c>
      <c r="D31" s="10">
        <v>35.935000000000002</v>
      </c>
      <c r="E31" s="10">
        <v>37.637</v>
      </c>
    </row>
    <row r="32" spans="1:5">
      <c r="A32" s="18" t="s">
        <v>22</v>
      </c>
      <c r="B32" s="9">
        <v>175.434</v>
      </c>
      <c r="C32" s="9">
        <v>153.77799999999999</v>
      </c>
      <c r="D32" s="9">
        <v>122.334</v>
      </c>
      <c r="E32" s="10">
        <v>90.465000000000003</v>
      </c>
    </row>
    <row r="33" spans="1:5">
      <c r="A33" s="19" t="s">
        <v>23</v>
      </c>
      <c r="B33" s="9">
        <v>26.262</v>
      </c>
      <c r="C33" s="9">
        <v>26.777000000000001</v>
      </c>
      <c r="D33" s="9">
        <v>27.8</v>
      </c>
      <c r="E33" s="10">
        <v>25.510999999999999</v>
      </c>
    </row>
    <row r="34" spans="1:5">
      <c r="A34" s="14" t="s">
        <v>59</v>
      </c>
      <c r="B34" s="20">
        <f>SUM(B31:B33)</f>
        <v>265.72699999999998</v>
      </c>
      <c r="C34" s="20">
        <f t="shared" ref="C34:E34" si="3">SUM(C31:C33)</f>
        <v>238.40499999999997</v>
      </c>
      <c r="D34" s="20">
        <f t="shared" si="3"/>
        <v>186.06900000000002</v>
      </c>
      <c r="E34" s="20">
        <f t="shared" si="3"/>
        <v>153.613</v>
      </c>
    </row>
    <row r="35" spans="1:5">
      <c r="A35" s="16" t="s">
        <v>24</v>
      </c>
      <c r="B35" s="7"/>
      <c r="C35" s="7"/>
      <c r="D35" s="7"/>
      <c r="E35" s="7"/>
    </row>
    <row r="36" spans="1:5">
      <c r="A36" s="23" t="s">
        <v>25</v>
      </c>
      <c r="B36" s="10">
        <v>35.646000000000001</v>
      </c>
      <c r="C36" s="10">
        <v>28.401</v>
      </c>
      <c r="D36" s="10">
        <v>31.667000000000002</v>
      </c>
      <c r="E36" s="10">
        <v>25.954999999999998</v>
      </c>
    </row>
    <row r="37" spans="1:5">
      <c r="A37" s="18" t="s">
        <v>26</v>
      </c>
      <c r="B37" s="9">
        <v>71.909000000000006</v>
      </c>
      <c r="C37" s="9">
        <v>75.646000000000001</v>
      </c>
      <c r="D37" s="9">
        <v>59.515000000000001</v>
      </c>
      <c r="E37" s="10">
        <v>82.15100000000001</v>
      </c>
    </row>
    <row r="38" spans="1:5">
      <c r="A38" s="18" t="s">
        <v>27</v>
      </c>
      <c r="B38" s="9">
        <v>61.69</v>
      </c>
      <c r="C38" s="9">
        <v>62.024999999999999</v>
      </c>
      <c r="D38" s="9">
        <v>51.401000000000003</v>
      </c>
      <c r="E38" s="10">
        <v>49.510000000000005</v>
      </c>
    </row>
    <row r="39" spans="1:5">
      <c r="A39" s="18" t="s">
        <v>28</v>
      </c>
      <c r="B39" s="9">
        <v>35.979999999999997</v>
      </c>
      <c r="C39" s="9">
        <v>53.331000000000003</v>
      </c>
      <c r="D39" s="9">
        <v>73.159000000000006</v>
      </c>
      <c r="E39" s="10">
        <v>53.980000000000004</v>
      </c>
    </row>
    <row r="40" spans="1:5">
      <c r="A40" s="18" t="s">
        <v>29</v>
      </c>
      <c r="B40" s="9">
        <v>50.445999999999998</v>
      </c>
      <c r="C40" s="9">
        <v>51.07</v>
      </c>
      <c r="D40" s="9">
        <v>61.956000000000003</v>
      </c>
      <c r="E40" s="10">
        <v>51.444999999999993</v>
      </c>
    </row>
    <row r="41" spans="1:5">
      <c r="A41" s="18" t="s">
        <v>30</v>
      </c>
      <c r="B41" s="9">
        <v>20.911000000000001</v>
      </c>
      <c r="C41" s="9">
        <v>20.733000000000001</v>
      </c>
      <c r="D41" s="9">
        <v>25.422000000000001</v>
      </c>
      <c r="E41" s="10">
        <v>27.333000000000002</v>
      </c>
    </row>
    <row r="42" spans="1:5">
      <c r="A42" s="18" t="s">
        <v>31</v>
      </c>
      <c r="B42" s="9">
        <v>24.844000000000001</v>
      </c>
      <c r="C42" s="9">
        <v>23.332999999999998</v>
      </c>
      <c r="D42" s="9">
        <v>28.088999999999999</v>
      </c>
      <c r="E42" s="10">
        <v>25.576000000000001</v>
      </c>
    </row>
    <row r="43" spans="1:5">
      <c r="A43" s="18" t="s">
        <v>32</v>
      </c>
      <c r="B43" s="9">
        <v>53.843000000000004</v>
      </c>
      <c r="C43" s="9">
        <v>44.936</v>
      </c>
      <c r="D43" s="9">
        <v>50.07</v>
      </c>
      <c r="E43" s="10">
        <v>54.597999999999999</v>
      </c>
    </row>
    <row r="44" spans="1:5">
      <c r="A44" s="19" t="s">
        <v>33</v>
      </c>
      <c r="B44" s="9">
        <v>48.643000000000001</v>
      </c>
      <c r="C44" s="9">
        <v>59.975000000000001</v>
      </c>
      <c r="D44" s="9">
        <v>61.82</v>
      </c>
      <c r="E44" s="10">
        <v>61.441000000000003</v>
      </c>
    </row>
    <row r="45" spans="1:5">
      <c r="A45" s="19" t="s">
        <v>60</v>
      </c>
      <c r="B45" s="9">
        <v>0</v>
      </c>
      <c r="C45" s="9">
        <v>0</v>
      </c>
      <c r="D45" s="9">
        <v>10.6</v>
      </c>
      <c r="E45" s="9">
        <v>10.9</v>
      </c>
    </row>
    <row r="46" spans="1:5">
      <c r="A46" s="19" t="s">
        <v>61</v>
      </c>
      <c r="B46" s="9">
        <v>67.5</v>
      </c>
      <c r="C46" s="9">
        <v>85</v>
      </c>
      <c r="D46" s="9">
        <v>76.900000000000006</v>
      </c>
      <c r="E46" s="9">
        <v>57.2</v>
      </c>
    </row>
    <row r="47" spans="1:5">
      <c r="A47" s="14" t="s">
        <v>59</v>
      </c>
      <c r="B47" s="20">
        <f>SUM(B36:B46)</f>
        <v>471.41200000000003</v>
      </c>
      <c r="C47" s="20">
        <f t="shared" ref="C47:E47" si="4">SUM(C36:C46)</f>
        <v>504.45</v>
      </c>
      <c r="D47" s="20">
        <f t="shared" si="4"/>
        <v>530.59900000000005</v>
      </c>
      <c r="E47" s="20">
        <f t="shared" si="4"/>
        <v>500.089</v>
      </c>
    </row>
    <row r="48" spans="1:5">
      <c r="A48" s="16" t="s">
        <v>34</v>
      </c>
      <c r="B48" s="7"/>
      <c r="C48" s="7"/>
      <c r="D48" s="7"/>
      <c r="E48" s="7"/>
    </row>
    <row r="49" spans="1:5">
      <c r="A49" s="23" t="s">
        <v>35</v>
      </c>
      <c r="B49" s="10">
        <v>39.47</v>
      </c>
      <c r="C49" s="10">
        <v>34.226999999999997</v>
      </c>
      <c r="D49" s="10">
        <v>40.552999999999997</v>
      </c>
      <c r="E49" s="10">
        <v>36.802</v>
      </c>
    </row>
    <row r="50" spans="1:5">
      <c r="A50" s="19" t="s">
        <v>36</v>
      </c>
      <c r="B50" s="9">
        <v>214.137</v>
      </c>
      <c r="C50" s="9">
        <v>326.13</v>
      </c>
      <c r="D50" s="9">
        <v>275.45699999999999</v>
      </c>
      <c r="E50" s="10">
        <v>304.64499999999998</v>
      </c>
    </row>
    <row r="51" spans="1:5">
      <c r="A51" s="18" t="s">
        <v>37</v>
      </c>
      <c r="B51" s="9">
        <v>116.852</v>
      </c>
      <c r="C51" s="9">
        <v>98.537000000000006</v>
      </c>
      <c r="D51" s="9">
        <v>92.522999999999996</v>
      </c>
      <c r="E51" s="10">
        <v>93.019000000000005</v>
      </c>
    </row>
    <row r="52" spans="1:5">
      <c r="A52" s="14" t="s">
        <v>59</v>
      </c>
      <c r="B52" s="20">
        <f>SUM(B49:B51)</f>
        <v>370.459</v>
      </c>
      <c r="C52" s="20">
        <f t="shared" ref="C52:E52" si="5">SUM(C49:C51)</f>
        <v>458.89400000000001</v>
      </c>
      <c r="D52" s="20">
        <f t="shared" si="5"/>
        <v>408.53300000000002</v>
      </c>
      <c r="E52" s="20">
        <f t="shared" si="5"/>
        <v>434.46600000000001</v>
      </c>
    </row>
    <row r="53" spans="1:5">
      <c r="A53" s="16" t="s">
        <v>71</v>
      </c>
      <c r="B53" s="7"/>
      <c r="C53" s="7"/>
      <c r="D53" s="7"/>
      <c r="E53" s="7"/>
    </row>
    <row r="54" spans="1:5">
      <c r="A54" s="23" t="s">
        <v>38</v>
      </c>
      <c r="B54" s="10">
        <v>63.261000000000003</v>
      </c>
      <c r="C54" s="10">
        <v>60.597000000000001</v>
      </c>
      <c r="D54" s="10">
        <v>56.113</v>
      </c>
      <c r="E54" s="10">
        <v>47.796999999999997</v>
      </c>
    </row>
    <row r="55" spans="1:5">
      <c r="A55" s="18" t="s">
        <v>39</v>
      </c>
      <c r="B55" s="9">
        <v>176.31700000000001</v>
      </c>
      <c r="C55" s="9">
        <v>141.58199999999999</v>
      </c>
      <c r="D55" s="9">
        <v>139.715</v>
      </c>
      <c r="E55" s="10">
        <v>117.53800000000001</v>
      </c>
    </row>
    <row r="56" spans="1:5">
      <c r="A56" s="18" t="s">
        <v>40</v>
      </c>
      <c r="B56" s="9">
        <v>41.423000000000002</v>
      </c>
      <c r="C56" s="9">
        <v>35.844000000000001</v>
      </c>
      <c r="D56" s="9">
        <v>31.398</v>
      </c>
      <c r="E56" s="10">
        <v>38.820999999999998</v>
      </c>
    </row>
    <row r="57" spans="1:5">
      <c r="A57" s="18" t="s">
        <v>41</v>
      </c>
      <c r="B57" s="9">
        <v>62.841000000000001</v>
      </c>
      <c r="C57" s="9">
        <v>60.466000000000001</v>
      </c>
      <c r="D57" s="9">
        <v>70.951999999999998</v>
      </c>
      <c r="E57" s="10">
        <v>58.976599999999998</v>
      </c>
    </row>
    <row r="58" spans="1:5">
      <c r="A58" s="18" t="s">
        <v>42</v>
      </c>
      <c r="B58" s="9">
        <v>100.33199999999999</v>
      </c>
      <c r="C58" s="9">
        <v>87.16</v>
      </c>
      <c r="D58" s="9">
        <v>94.802999999999997</v>
      </c>
      <c r="E58" s="10">
        <v>75</v>
      </c>
    </row>
    <row r="59" spans="1:5">
      <c r="A59" s="18" t="s">
        <v>43</v>
      </c>
      <c r="B59" s="9">
        <v>42.512999999999998</v>
      </c>
      <c r="C59" s="9">
        <v>37.950000000000003</v>
      </c>
      <c r="D59" s="9">
        <v>41.197000000000003</v>
      </c>
      <c r="E59" s="10">
        <v>45.890999999999998</v>
      </c>
    </row>
    <row r="60" spans="1:5">
      <c r="A60" s="18" t="s">
        <v>44</v>
      </c>
      <c r="B60" s="9">
        <v>31.178999999999998</v>
      </c>
      <c r="C60" s="9">
        <v>30.155000000000001</v>
      </c>
      <c r="D60" s="9">
        <v>28.245999999999999</v>
      </c>
      <c r="E60" s="10">
        <v>29.710999999999999</v>
      </c>
    </row>
    <row r="61" spans="1:5">
      <c r="A61" s="19" t="s">
        <v>45</v>
      </c>
      <c r="B61" s="9">
        <v>35.299999999999997</v>
      </c>
      <c r="C61" s="9">
        <v>47.198</v>
      </c>
      <c r="D61" s="9">
        <v>73.197999999999993</v>
      </c>
      <c r="E61" s="10">
        <v>75.507000000000005</v>
      </c>
    </row>
    <row r="62" spans="1:5">
      <c r="A62" s="14" t="s">
        <v>59</v>
      </c>
      <c r="B62" s="20">
        <f>SUM(B54:B61)</f>
        <v>553.16599999999994</v>
      </c>
      <c r="C62" s="20">
        <f t="shared" ref="C62:E62" si="6">SUM(C54:C61)</f>
        <v>500.952</v>
      </c>
      <c r="D62" s="20">
        <f t="shared" si="6"/>
        <v>535.62199999999996</v>
      </c>
      <c r="E62" s="20">
        <f t="shared" si="6"/>
        <v>489.24160000000006</v>
      </c>
    </row>
    <row r="63" spans="1:5" ht="20.25" customHeight="1">
      <c r="A63" s="30" t="s">
        <v>72</v>
      </c>
      <c r="B63" s="4"/>
      <c r="C63" s="5"/>
      <c r="D63" s="5"/>
      <c r="E63" s="5"/>
    </row>
    <row r="64" spans="1:5">
      <c r="A64" s="16" t="s">
        <v>73</v>
      </c>
      <c r="B64" s="7"/>
      <c r="C64" s="7"/>
      <c r="D64" s="7"/>
      <c r="E64" s="7"/>
    </row>
    <row r="65" spans="1:5">
      <c r="A65" s="23" t="s">
        <v>46</v>
      </c>
      <c r="B65" s="10">
        <v>138.30000000000001</v>
      </c>
      <c r="C65" s="10">
        <v>153.42099999999999</v>
      </c>
      <c r="D65" s="10">
        <v>137.5</v>
      </c>
      <c r="E65" s="10">
        <v>147.22</v>
      </c>
    </row>
    <row r="66" spans="1:5">
      <c r="A66" s="18" t="s">
        <v>47</v>
      </c>
      <c r="B66" s="10">
        <v>114</v>
      </c>
      <c r="C66" s="10">
        <v>109.642</v>
      </c>
      <c r="D66" s="10">
        <v>99.155000000000001</v>
      </c>
      <c r="E66" s="10">
        <v>107.53100000000001</v>
      </c>
    </row>
    <row r="67" spans="1:5">
      <c r="A67" s="18" t="s">
        <v>74</v>
      </c>
      <c r="B67" s="9">
        <v>91</v>
      </c>
      <c r="C67" s="10">
        <v>80.887</v>
      </c>
      <c r="D67" s="9">
        <v>72.882999999999996</v>
      </c>
      <c r="E67" s="9">
        <v>58.884999999999998</v>
      </c>
    </row>
    <row r="68" spans="1:5">
      <c r="A68" s="18" t="s">
        <v>48</v>
      </c>
      <c r="B68" s="9">
        <v>235.333</v>
      </c>
      <c r="C68" s="10">
        <v>221.999</v>
      </c>
      <c r="D68" s="9">
        <v>218.22</v>
      </c>
      <c r="E68" s="9">
        <v>195.10199999999998</v>
      </c>
    </row>
    <row r="69" spans="1:5">
      <c r="A69" s="14" t="s">
        <v>59</v>
      </c>
      <c r="B69" s="15">
        <f>SUM(B65:B68)</f>
        <v>578.63300000000004</v>
      </c>
      <c r="C69" s="15">
        <f t="shared" ref="C69:E69" si="7">SUM(C65:C68)</f>
        <v>565.94899999999996</v>
      </c>
      <c r="D69" s="15">
        <f t="shared" si="7"/>
        <v>527.75800000000004</v>
      </c>
      <c r="E69" s="15">
        <f t="shared" si="7"/>
        <v>508.738</v>
      </c>
    </row>
    <row r="70" spans="1:5">
      <c r="A70" s="16" t="s">
        <v>64</v>
      </c>
      <c r="B70" s="7"/>
      <c r="C70" s="7"/>
      <c r="D70" s="24"/>
      <c r="E70" s="24"/>
    </row>
    <row r="71" spans="1:5">
      <c r="A71" s="18" t="s">
        <v>49</v>
      </c>
      <c r="B71" s="10">
        <v>64.664000000000001</v>
      </c>
      <c r="C71" s="10">
        <v>59.331000000000003</v>
      </c>
      <c r="D71" s="10">
        <v>52.665999999999997</v>
      </c>
      <c r="E71" s="10">
        <v>61.103000000000002</v>
      </c>
    </row>
    <row r="72" spans="1:5">
      <c r="A72" s="18" t="s">
        <v>50</v>
      </c>
      <c r="B72" s="10">
        <v>17.776</v>
      </c>
      <c r="C72" s="10">
        <v>14.443000000000001</v>
      </c>
      <c r="D72" s="10">
        <v>18.667000000000002</v>
      </c>
      <c r="E72" s="10">
        <v>28.991</v>
      </c>
    </row>
    <row r="73" spans="1:5">
      <c r="A73" s="18" t="s">
        <v>51</v>
      </c>
      <c r="B73" s="10">
        <v>99.887</v>
      </c>
      <c r="C73" s="10">
        <v>88.775999999999996</v>
      </c>
      <c r="D73" s="10">
        <v>98.321999999999989</v>
      </c>
      <c r="E73" s="10">
        <v>92.660000000000011</v>
      </c>
    </row>
    <row r="74" spans="1:5">
      <c r="A74" s="18" t="s">
        <v>52</v>
      </c>
      <c r="B74" s="10">
        <v>1.8879999999999999</v>
      </c>
      <c r="C74" s="10">
        <v>1.8879999999999999</v>
      </c>
      <c r="D74" s="10">
        <v>2.444</v>
      </c>
      <c r="E74" s="10">
        <v>2.548</v>
      </c>
    </row>
    <row r="75" spans="1:5">
      <c r="A75" s="18" t="s">
        <v>53</v>
      </c>
      <c r="B75" s="10">
        <v>83.77600000000001</v>
      </c>
      <c r="C75" s="10">
        <v>78.665000000000006</v>
      </c>
      <c r="D75" s="10">
        <v>93</v>
      </c>
      <c r="E75" s="10">
        <v>91.775000000000006</v>
      </c>
    </row>
    <row r="76" spans="1:5">
      <c r="A76" s="18" t="s">
        <v>54</v>
      </c>
      <c r="B76" s="10">
        <v>34.555</v>
      </c>
      <c r="C76" s="10">
        <v>35.220999999999997</v>
      </c>
      <c r="D76" s="10">
        <v>39.444999999999993</v>
      </c>
      <c r="E76" s="10">
        <v>36.887</v>
      </c>
    </row>
    <row r="77" spans="1:5">
      <c r="A77" s="18" t="s">
        <v>55</v>
      </c>
      <c r="B77" s="10">
        <v>118.989</v>
      </c>
      <c r="C77" s="10">
        <v>114.66500000000001</v>
      </c>
      <c r="D77" s="10">
        <v>118.684</v>
      </c>
      <c r="E77" s="10">
        <v>112.15</v>
      </c>
    </row>
    <row r="78" spans="1:5">
      <c r="A78" s="18" t="s">
        <v>56</v>
      </c>
      <c r="B78" s="10">
        <v>32.777000000000001</v>
      </c>
      <c r="C78" s="10">
        <v>40.221000000000004</v>
      </c>
      <c r="D78" s="10">
        <v>47.777000000000001</v>
      </c>
      <c r="E78" s="10">
        <v>37.767000000000003</v>
      </c>
    </row>
    <row r="79" spans="1:5">
      <c r="A79" s="18" t="s">
        <v>62</v>
      </c>
      <c r="B79" s="10">
        <v>1.6</v>
      </c>
      <c r="C79" s="10">
        <v>2.4</v>
      </c>
      <c r="D79" s="10">
        <v>0.6</v>
      </c>
      <c r="E79" s="10">
        <v>1</v>
      </c>
    </row>
    <row r="80" spans="1:5">
      <c r="A80" s="18" t="s">
        <v>57</v>
      </c>
      <c r="B80" s="10">
        <v>11.932</v>
      </c>
      <c r="C80" s="10">
        <v>10.333</v>
      </c>
      <c r="D80" s="10">
        <v>9.9879999999999995</v>
      </c>
      <c r="E80" s="10">
        <v>12.462</v>
      </c>
    </row>
    <row r="81" spans="1:5">
      <c r="A81" s="18" t="s">
        <v>80</v>
      </c>
      <c r="B81" s="26">
        <v>32.67</v>
      </c>
      <c r="C81" s="26">
        <v>30.31</v>
      </c>
      <c r="D81" s="26">
        <v>33.24</v>
      </c>
      <c r="E81" s="26">
        <v>12.16</v>
      </c>
    </row>
    <row r="82" spans="1:5">
      <c r="A82" s="14" t="s">
        <v>59</v>
      </c>
      <c r="B82" s="20">
        <f>SUM(B71:B81)</f>
        <v>500.51400000000001</v>
      </c>
      <c r="C82" s="20">
        <f t="shared" ref="C82:E82" si="8">SUM(C71:C81)</f>
        <v>476.25300000000004</v>
      </c>
      <c r="D82" s="20">
        <f t="shared" si="8"/>
        <v>514.83299999999997</v>
      </c>
      <c r="E82" s="20">
        <f t="shared" si="8"/>
        <v>489.50300000000004</v>
      </c>
    </row>
    <row r="83" spans="1:5">
      <c r="A83" s="16" t="s">
        <v>63</v>
      </c>
      <c r="B83" s="25"/>
      <c r="C83" s="25"/>
      <c r="D83" s="25"/>
      <c r="E83" s="25"/>
    </row>
    <row r="84" spans="1:5">
      <c r="A84" s="18" t="s">
        <v>63</v>
      </c>
      <c r="B84" s="26">
        <v>25.8</v>
      </c>
      <c r="C84" s="26">
        <v>45.4</v>
      </c>
      <c r="D84" s="26">
        <v>51.4</v>
      </c>
      <c r="E84" s="26">
        <v>39.200000000000003</v>
      </c>
    </row>
    <row r="85" spans="1:5">
      <c r="A85" s="14" t="s">
        <v>59</v>
      </c>
      <c r="B85" s="15">
        <f>SUM(B84)</f>
        <v>25.8</v>
      </c>
      <c r="C85" s="15">
        <f t="shared" ref="C85:E85" si="9">SUM(C84)</f>
        <v>45.4</v>
      </c>
      <c r="D85" s="15">
        <f t="shared" si="9"/>
        <v>51.4</v>
      </c>
      <c r="E85" s="15">
        <f t="shared" si="9"/>
        <v>39.200000000000003</v>
      </c>
    </row>
    <row r="86" spans="1:5">
      <c r="A86" s="27" t="s">
        <v>75</v>
      </c>
      <c r="B86" s="28"/>
      <c r="C86" s="28"/>
      <c r="D86" s="28"/>
      <c r="E86" s="28"/>
    </row>
    <row r="87" spans="1:5">
      <c r="A87" s="23" t="s">
        <v>76</v>
      </c>
      <c r="B87" s="10" t="s">
        <v>81</v>
      </c>
      <c r="C87" s="10" t="s">
        <v>81</v>
      </c>
      <c r="D87" s="10">
        <v>9.8879999999999999</v>
      </c>
      <c r="E87" s="10">
        <v>11.843</v>
      </c>
    </row>
    <row r="88" spans="1:5">
      <c r="A88" s="14" t="s">
        <v>59</v>
      </c>
      <c r="B88" s="15">
        <f>SUM(B87)</f>
        <v>0</v>
      </c>
      <c r="C88" s="15">
        <f t="shared" ref="C88:E88" si="10">SUM(C87)</f>
        <v>0</v>
      </c>
      <c r="D88" s="15">
        <f t="shared" si="10"/>
        <v>9.8879999999999999</v>
      </c>
      <c r="E88" s="15">
        <f t="shared" si="10"/>
        <v>11.843</v>
      </c>
    </row>
    <row r="89" spans="1:5" ht="13.5" thickBot="1">
      <c r="A89" s="29" t="s">
        <v>58</v>
      </c>
      <c r="B89" s="31">
        <f>SUM(B10+B20+B28+B34+B47+B52+B62+B69+B82+B85+B88)</f>
        <v>3916.8330000000005</v>
      </c>
      <c r="C89" s="31">
        <f t="shared" ref="C89:E89" si="11">SUM(C10+C20+C28+C34+C47+C52+C62+C69+C82+C85+C88)</f>
        <v>3861.1080000000006</v>
      </c>
      <c r="D89" s="31">
        <f t="shared" si="11"/>
        <v>3826.5749999999998</v>
      </c>
      <c r="E89" s="31">
        <f t="shared" si="11"/>
        <v>3759.9395999999997</v>
      </c>
    </row>
    <row r="90" spans="1:5" ht="13.5" thickTop="1"/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Tomsic, Margie</dc:creator>
  <cp:lastModifiedBy>Songao, Tracey</cp:lastModifiedBy>
  <cp:lastPrinted>2016-09-01T21:14:27Z</cp:lastPrinted>
  <dcterms:created xsi:type="dcterms:W3CDTF">2016-07-21T23:20:25Z</dcterms:created>
  <dcterms:modified xsi:type="dcterms:W3CDTF">2016-09-01T21:15:36Z</dcterms:modified>
</cp:coreProperties>
</file>